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HONVÉDELMI MINISZTÉRIUM_2023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Y9" i="1" l="1"/>
  <c r="Z9" i="1"/>
  <c r="AA9" i="1"/>
  <c r="AH9" i="1"/>
  <c r="AI9" i="1"/>
  <c r="AJ9" i="1"/>
  <c r="BP9" i="1" l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G9" i="1"/>
  <c r="AF9" i="1"/>
  <c r="AE9" i="1"/>
  <c r="AD9" i="1"/>
  <c r="AC9" i="1"/>
  <c r="AB9" i="1"/>
  <c r="X9" i="1"/>
  <c r="W9" i="1"/>
  <c r="V9" i="1"/>
  <c r="U9" i="1"/>
  <c r="T9" i="1"/>
  <c r="S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R8" i="1"/>
  <c r="R9" i="1" s="1"/>
  <c r="B8" i="1"/>
  <c r="B9" i="1" l="1"/>
</calcChain>
</file>

<file path=xl/sharedStrings.xml><?xml version="1.0" encoding="utf-8"?>
<sst xmlns="http://schemas.openxmlformats.org/spreadsheetml/2006/main" count="115" uniqueCount="98">
  <si>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</si>
  <si>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</si>
  <si>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</si>
  <si>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</si>
  <si>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</si>
  <si>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</si>
  <si>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</si>
  <si>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</si>
  <si>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</si>
  <si>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</si>
  <si>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</si>
  <si>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</si>
  <si>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</si>
  <si>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</si>
  <si>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</si>
  <si>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</si>
  <si>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</si>
  <si>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</si>
  <si>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</si>
  <si>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</si>
  <si>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</si>
  <si>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</si>
  <si>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</si>
  <si>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</si>
  <si>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</si>
  <si>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</si>
  <si>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</si>
  <si>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</si>
  <si>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</si>
  <si>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</si>
  <si>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</si>
  <si>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</si>
  <si>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</si>
  <si>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</si>
  <si>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</si>
  <si>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</si>
  <si>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</si>
  <si>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</si>
  <si>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</si>
  <si>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</si>
  <si>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</si>
  <si>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</si>
  <si>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</si>
  <si>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</si>
  <si>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fellebbezés / keresetlevél alapján módosított vagy visszavont elsőfokú döntések számadöntések száma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</si>
  <si>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</si>
  <si>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</si>
  <si>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</si>
  <si>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</si>
  <si>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</si>
  <si>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</si>
  <si>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</si>
  <si>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</si>
  <si>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</si>
  <si>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</si>
  <si>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</si>
  <si>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</si>
  <si>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</si>
  <si>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</si>
  <si>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</si>
  <si>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</si>
  <si>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</si>
  <si>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</si>
  <si>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</si>
  <si>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</si>
  <si>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</si>
  <si>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</si>
  <si>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3.+4.+5.+6.+7.+8.+9.+10.+11.+12.+13.+14. = 15.+16.</t>
  </si>
  <si>
    <t>A 3 – 16. oszlopokban kérjük feltüntetni a hatóság elsőfokú döntéseire vonatkozó adatokat érdemi döntések és végzések szerinti bontásban, valamint az ügyintézési határidő megtartására vonatkozó adatokat.A 3 – 14. oszlopokban feltüntetett számok összegének azonosnak kell lenniük a 15 – 16. oszlopokban feltüntetettek összegével.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</si>
  <si>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</si>
  <si>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</si>
  <si>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</si>
  <si>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</si>
  <si>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</si>
  <si>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</si>
  <si>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</si>
  <si>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</si>
  <si>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</si>
  <si>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</si>
  <si>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</si>
  <si>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A 17 –43. oszlopokban az elsőfokú döntésekkel szembeni jogorvoslatok számára és eredményére vonatkozó adatokat kell feltüntetni (a 18. oszlopban az adattábla automatikusan számolja össze a jogorvoslati eljárásokban született döntések számát).</t>
  </si>
  <si>
    <t>A 44. oszlopban fel kell tüntetni az adott eljárástípus során a tárgyidőszakban lefolytatott hatósági ellenőrzések számát.</t>
  </si>
  <si>
    <t>A 45 – 46. oszlopokban az adatszolgáltatótól valamint az adatszolgáltató által kért megkeresések számát kérjük megadni.A 45. oszlopban más szerv által az adatszolgáltatótól kért megkeresések számát, a 46. oszlopban pedig az adatszolgáltató által kért megkeresések számát kérjük megadni.</t>
  </si>
  <si>
    <t>HMSPORT/1. A HONVÉDELMI MINISZTÉRIUM SPORTÉRT FELELŐS ÁLLAMTITKÁRSÁGA ELSŐFOKÚ HATÓSÁGI ELJÁRÁSAINAK ÖSSZEFOGLALÓ ADATAI HATÓSÁGI HATÁSKÖRÖK SZERINT</t>
  </si>
  <si>
    <t>1. Sport ügyek</t>
  </si>
  <si>
    <t>Előző évről áthúzódó</t>
  </si>
  <si>
    <t>Tárgyévben indult</t>
  </si>
  <si>
    <t>A 47 – 49.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47. oszlopban az adott ágazatban egy ügyre jutó átlagos eljárási költséget kérjük feltüntetni (összes eljárási költség / eljárások száma). A 48. oszlopban az összes megállapított eljárási költséget kérjük feltüntetni, míg a 49. oszlopban az ebből megfizetett összes eljárási költséget.</t>
  </si>
  <si>
    <t>Az 50 – 51.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</si>
  <si>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52. oszlop az egyes ágazatok eljárásaiban közreműködő szakértők számára vonatkozó információkat tartalmazza.</t>
  </si>
  <si>
    <t>Az 53. oszlopban kérjük feltüntetni az adott eljárásokat érdemben intéző ügyintézők számát (az ügykezelők és vezetők számát kérjük figyelmen kívül hagyni, kivéve, ha az érdemi ügyintézésben is részt vesznek).</t>
  </si>
  <si>
    <t>Az 54-59. oszlopokban az előző évről áthúzódó (54-55. oszlop), a tárgyévben indult megismételt (56-57. oszlop), és a tárgyévben indult új (58-59. oszlop) lezárt és folyamatban lévő eljárások számát kérjük feltüntetni.</t>
  </si>
  <si>
    <t>A 60. oszlopban a tárgyidőszakban lefolytatott sommás eljárások számát kérjük feltüntetni.</t>
  </si>
  <si>
    <t>A 61. oszlopban a sommás eljárás szabályai alá nem tartozó, de a 8 napon belül lezárt eljárások számát kérjük feltüntetni.</t>
  </si>
  <si>
    <t>A 62 – 63. oszlopokban kérjük megadni a tárgyidőszakban teljes eljárás során hozott összes határozat és végzés számát.</t>
  </si>
  <si>
    <t xml:space="preserve">A 64. oszlopban az Ákr. 51. § (1) bekezdése alapján a hatóság által visszafizetett illeték, igazgatási szolgáltatási díj összegét (Ft) kérjük megadni. </t>
  </si>
  <si>
    <t>A 65.  oszlopban az Ákr. 51. § (1) bekezdése alapján a hatóságot terhelő egyéb eljárási költség összegét (Ft)kérjük megadni.</t>
  </si>
  <si>
    <t>A 66-68.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</si>
</sst>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rgb="FF000000"/>
      <name val="Calibri"/>
    </font>
    <font>
      <b/>
      <sz val="13"/>
      <color rgb="FF000000"/>
      <name val="Arial"/>
      <family val="2"/>
      <charset val="238"/>
    </font>
    <font>
      <sz val="13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3"/>
      <name val="Arial Narrow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3" fontId="3" fillId="0" borderId="2" xfId="0" applyNumberFormat="1" applyFont="1" applyFill="1" applyBorder="1" applyAlignment="1" applyProtection="1">
      <alignment horizontal="center" vertical="center"/>
      <protection hidden="1"/>
    </xf>
    <xf numFmtId="3" fontId="5" fillId="0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/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2" fillId="0" borderId="3" xfId="0" applyFont="1" applyFill="1" applyBorder="1" applyAlignment="1">
      <alignment horizontal="left" vertical="center"/>
    </xf>
    <xf numFmtId="0" fontId="4" fillId="0" borderId="2" xfId="0" applyFont="1" applyFill="1" applyBorder="1" applyAlignment="1" applyProtection="1">
      <alignment horizontal="right" vertical="center"/>
      <protection locked="0"/>
    </xf>
    <xf numFmtId="0" fontId="6" fillId="0" borderId="2" xfId="0" applyFont="1" applyFill="1" applyBorder="1" applyAlignment="1" applyProtection="1">
      <alignment horizontal="right" vertical="center"/>
      <protection locked="0"/>
    </xf>
    <xf numFmtId="164" fontId="6" fillId="0" borderId="2" xfId="0" applyNumberFormat="1" applyFont="1" applyFill="1" applyBorder="1" applyAlignment="1" applyProtection="1">
      <alignment horizontal="right" vertical="center"/>
      <protection locked="0"/>
    </xf>
    <xf numFmtId="1" fontId="6" fillId="0" borderId="2" xfId="0" applyNumberFormat="1" applyFont="1" applyFill="1" applyBorder="1" applyAlignment="1" applyProtection="1">
      <alignment horizontal="right" vertical="center"/>
      <protection locked="0"/>
    </xf>
    <xf numFmtId="0" fontId="6" fillId="0" borderId="2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center" vertical="center"/>
      <protection hidden="1"/>
    </xf>
    <xf numFmtId="0" fontId="5" fillId="0" borderId="2" xfId="0" applyFont="1" applyFill="1" applyBorder="1" applyAlignment="1" applyProtection="1">
      <alignment horizontal="center" vertical="center"/>
      <protection hidden="1"/>
    </xf>
    <xf numFmtId="164" fontId="3" fillId="0" borderId="2" xfId="0" applyNumberFormat="1" applyFont="1" applyFill="1" applyBorder="1" applyAlignment="1" applyProtection="1">
      <alignment horizontal="center" vertical="center"/>
      <protection hidden="1"/>
    </xf>
    <xf numFmtId="1" fontId="3" fillId="0" borderId="2" xfId="0" applyNumberFormat="1" applyFont="1" applyFill="1" applyBorder="1" applyAlignment="1" applyProtection="1">
      <alignment horizontal="center" vertical="center"/>
      <protection hidden="1"/>
    </xf>
    <xf numFmtId="0" fontId="6" fillId="0" borderId="3" xfId="0" applyFont="1" applyFill="1" applyBorder="1" applyAlignment="1">
      <alignment horizontal="left" vertical="center"/>
    </xf>
    <xf numFmtId="0" fontId="8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7" fillId="0" borderId="0" xfId="0" applyFont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9"/>
  <sheetViews>
    <sheetView tabSelected="1" zoomScale="60" zoomScaleNormal="60" workbookViewId="0">
      <selection activeCell="BB2" sqref="BB2:BG3"/>
    </sheetView>
  </sheetViews>
  <sheetFormatPr defaultRowHeight="15" x14ac:dyDescent="0.25"/>
  <cols>
    <col min="1" max="1" width="84.5703125" style="3" bestFit="1" customWidth="1"/>
    <col min="2" max="2" width="9.140625" style="3"/>
    <col min="3" max="3" width="17" style="3" customWidth="1"/>
    <col min="4" max="4" width="9.140625" style="3"/>
    <col min="5" max="5" width="11" style="3" customWidth="1"/>
    <col min="6" max="6" width="17" style="3" customWidth="1"/>
    <col min="7" max="8" width="9.140625" style="3"/>
    <col min="9" max="10" width="17" style="3" customWidth="1"/>
    <col min="11" max="11" width="9.140625" style="3"/>
    <col min="12" max="12" width="11" style="3" customWidth="1"/>
    <col min="13" max="13" width="9.140625" style="3"/>
    <col min="14" max="14" width="11" style="3" customWidth="1"/>
    <col min="15" max="16" width="9.140625" style="3"/>
    <col min="17" max="18" width="17" style="3" customWidth="1"/>
    <col min="19" max="19" width="24" style="3" customWidth="1"/>
    <col min="20" max="22" width="9.140625" style="3"/>
    <col min="23" max="23" width="17" style="3" customWidth="1"/>
    <col min="24" max="28" width="9.140625" style="3"/>
    <col min="29" max="29" width="17" style="3" customWidth="1"/>
    <col min="30" max="32" width="9.140625" style="3"/>
    <col min="33" max="36" width="17" style="3" customWidth="1"/>
    <col min="37" max="38" width="9.140625" style="3"/>
    <col min="39" max="40" width="17" style="3" customWidth="1"/>
    <col min="41" max="42" width="9.140625" style="3"/>
    <col min="43" max="43" width="11" style="3" customWidth="1"/>
    <col min="44" max="46" width="9.140625" style="3"/>
    <col min="47" max="47" width="11" style="3" customWidth="1"/>
    <col min="48" max="49" width="17" style="3" customWidth="1"/>
    <col min="50" max="50" width="9.140625" style="3"/>
    <col min="51" max="51" width="17" style="3" customWidth="1"/>
    <col min="52" max="60" width="9.140625" style="3"/>
    <col min="61" max="61" width="17" style="3" customWidth="1"/>
    <col min="62" max="63" width="9.140625" style="3"/>
    <col min="64" max="65" width="24" style="3" customWidth="1"/>
    <col min="66" max="66" width="9.140625" style="3"/>
    <col min="67" max="68" width="11" style="3" customWidth="1"/>
    <col min="69" max="16384" width="9.140625" style="3"/>
  </cols>
  <sheetData>
    <row r="1" spans="1:72" ht="39.950000000000003" customHeight="1" x14ac:dyDescent="0.25">
      <c r="A1" s="32" t="s">
        <v>83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</row>
    <row r="2" spans="1:72" ht="74.25" customHeight="1" x14ac:dyDescent="0.25">
      <c r="A2" s="23" t="s">
        <v>0</v>
      </c>
      <c r="B2" s="23" t="s">
        <v>1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3" t="s">
        <v>2</v>
      </c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5" t="s">
        <v>3</v>
      </c>
      <c r="AS2" s="23" t="s">
        <v>4</v>
      </c>
      <c r="AT2" s="24"/>
      <c r="AU2" s="23" t="s">
        <v>5</v>
      </c>
      <c r="AV2" s="24"/>
      <c r="AW2" s="24"/>
      <c r="AX2" s="23" t="s">
        <v>6</v>
      </c>
      <c r="AY2" s="24"/>
      <c r="AZ2" s="25" t="s">
        <v>7</v>
      </c>
      <c r="BA2" s="25" t="s">
        <v>8</v>
      </c>
      <c r="BB2" s="33" t="s">
        <v>9</v>
      </c>
      <c r="BC2" s="34"/>
      <c r="BD2" s="34"/>
      <c r="BE2" s="34"/>
      <c r="BF2" s="34"/>
      <c r="BG2" s="34"/>
      <c r="BH2" s="25" t="s">
        <v>10</v>
      </c>
      <c r="BI2" s="25" t="s">
        <v>11</v>
      </c>
      <c r="BJ2" s="26" t="s">
        <v>76</v>
      </c>
      <c r="BK2" s="26"/>
      <c r="BL2" s="28" t="s">
        <v>77</v>
      </c>
      <c r="BM2" s="28" t="s">
        <v>78</v>
      </c>
      <c r="BN2" s="23" t="s">
        <v>12</v>
      </c>
      <c r="BO2" s="24"/>
      <c r="BP2" s="24"/>
    </row>
    <row r="3" spans="1:72" ht="75.75" customHeight="1" x14ac:dyDescent="0.25">
      <c r="A3" s="24"/>
      <c r="B3" s="25" t="s">
        <v>13</v>
      </c>
      <c r="C3" s="23" t="s">
        <v>14</v>
      </c>
      <c r="D3" s="24"/>
      <c r="E3" s="24"/>
      <c r="F3" s="24"/>
      <c r="G3" s="24"/>
      <c r="H3" s="23" t="s">
        <v>15</v>
      </c>
      <c r="I3" s="24"/>
      <c r="J3" s="24"/>
      <c r="K3" s="24"/>
      <c r="L3" s="24"/>
      <c r="M3" s="24"/>
      <c r="N3" s="24"/>
      <c r="O3" s="23" t="s">
        <v>16</v>
      </c>
      <c r="P3" s="24"/>
      <c r="Q3" s="25" t="s">
        <v>17</v>
      </c>
      <c r="R3" s="25" t="s">
        <v>18</v>
      </c>
      <c r="S3" s="23" t="s">
        <v>19</v>
      </c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3" t="s">
        <v>20</v>
      </c>
      <c r="AO3" s="24"/>
      <c r="AP3" s="24"/>
      <c r="AQ3" s="24"/>
      <c r="AR3" s="24"/>
      <c r="AS3" s="25" t="s">
        <v>21</v>
      </c>
      <c r="AT3" s="25" t="s">
        <v>22</v>
      </c>
      <c r="AU3" s="25" t="s">
        <v>23</v>
      </c>
      <c r="AV3" s="25" t="s">
        <v>24</v>
      </c>
      <c r="AW3" s="25" t="s">
        <v>25</v>
      </c>
      <c r="AX3" s="25" t="s">
        <v>26</v>
      </c>
      <c r="AY3" s="25" t="s">
        <v>27</v>
      </c>
      <c r="AZ3" s="24"/>
      <c r="BA3" s="24"/>
      <c r="BB3" s="35" t="s">
        <v>85</v>
      </c>
      <c r="BC3" s="36"/>
      <c r="BD3" s="35" t="s">
        <v>28</v>
      </c>
      <c r="BE3" s="36"/>
      <c r="BF3" s="35" t="s">
        <v>86</v>
      </c>
      <c r="BG3" s="36"/>
      <c r="BH3" s="24"/>
      <c r="BI3" s="24"/>
      <c r="BJ3" s="26" t="s">
        <v>79</v>
      </c>
      <c r="BK3" s="27"/>
      <c r="BL3" s="29"/>
      <c r="BM3" s="29"/>
      <c r="BN3" s="25" t="s">
        <v>29</v>
      </c>
      <c r="BO3" s="25" t="s">
        <v>30</v>
      </c>
      <c r="BP3" s="25" t="s">
        <v>31</v>
      </c>
    </row>
    <row r="4" spans="1:72" ht="39.950000000000003" customHeight="1" x14ac:dyDescent="0.25">
      <c r="A4" s="24"/>
      <c r="B4" s="24"/>
      <c r="C4" s="25" t="s">
        <v>32</v>
      </c>
      <c r="D4" s="25" t="s">
        <v>33</v>
      </c>
      <c r="E4" s="25" t="s">
        <v>34</v>
      </c>
      <c r="F4" s="25" t="s">
        <v>35</v>
      </c>
      <c r="G4" s="25" t="s">
        <v>36</v>
      </c>
      <c r="H4" s="23" t="s">
        <v>37</v>
      </c>
      <c r="I4" s="24"/>
      <c r="J4" s="24"/>
      <c r="K4" s="25" t="s">
        <v>38</v>
      </c>
      <c r="L4" s="25" t="s">
        <v>39</v>
      </c>
      <c r="M4" s="25" t="s">
        <v>40</v>
      </c>
      <c r="N4" s="25" t="s">
        <v>41</v>
      </c>
      <c r="O4" s="25" t="s">
        <v>42</v>
      </c>
      <c r="P4" s="25" t="s">
        <v>43</v>
      </c>
      <c r="Q4" s="24"/>
      <c r="R4" s="24"/>
      <c r="S4" s="25" t="s">
        <v>44</v>
      </c>
      <c r="T4" s="23" t="s">
        <v>45</v>
      </c>
      <c r="U4" s="24"/>
      <c r="V4" s="24"/>
      <c r="W4" s="24"/>
      <c r="X4" s="24"/>
      <c r="Y4" s="24"/>
      <c r="Z4" s="24"/>
      <c r="AA4" s="24"/>
      <c r="AB4" s="24"/>
      <c r="AC4" s="24"/>
      <c r="AD4" s="23" t="s">
        <v>46</v>
      </c>
      <c r="AE4" s="24"/>
      <c r="AF4" s="24"/>
      <c r="AG4" s="24"/>
      <c r="AH4" s="24"/>
      <c r="AI4" s="24"/>
      <c r="AJ4" s="24"/>
      <c r="AK4" s="24"/>
      <c r="AL4" s="24"/>
      <c r="AM4" s="24"/>
      <c r="AN4" s="25" t="s">
        <v>47</v>
      </c>
      <c r="AO4" s="25" t="s">
        <v>48</v>
      </c>
      <c r="AP4" s="25" t="s">
        <v>49</v>
      </c>
      <c r="AQ4" s="25" t="s">
        <v>50</v>
      </c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5" t="s">
        <v>51</v>
      </c>
      <c r="BC4" s="25" t="s">
        <v>52</v>
      </c>
      <c r="BD4" s="25" t="s">
        <v>51</v>
      </c>
      <c r="BE4" s="25" t="s">
        <v>52</v>
      </c>
      <c r="BF4" s="25" t="s">
        <v>51</v>
      </c>
      <c r="BG4" s="25" t="s">
        <v>52</v>
      </c>
      <c r="BH4" s="24"/>
      <c r="BI4" s="24"/>
      <c r="BJ4" s="31" t="s">
        <v>53</v>
      </c>
      <c r="BK4" s="31" t="s">
        <v>54</v>
      </c>
      <c r="BL4" s="29"/>
      <c r="BM4" s="29"/>
      <c r="BN4" s="24"/>
      <c r="BO4" s="24"/>
      <c r="BP4" s="24"/>
    </row>
    <row r="5" spans="1:72" ht="326.25" x14ac:dyDescent="0.25">
      <c r="A5" s="24"/>
      <c r="B5" s="24"/>
      <c r="C5" s="24"/>
      <c r="D5" s="24"/>
      <c r="E5" s="24"/>
      <c r="F5" s="24"/>
      <c r="G5" s="24"/>
      <c r="H5" s="4" t="s">
        <v>55</v>
      </c>
      <c r="I5" s="4" t="s">
        <v>56</v>
      </c>
      <c r="J5" s="4" t="s">
        <v>57</v>
      </c>
      <c r="K5" s="24"/>
      <c r="L5" s="24"/>
      <c r="M5" s="24"/>
      <c r="N5" s="24"/>
      <c r="O5" s="24"/>
      <c r="P5" s="24"/>
      <c r="Q5" s="24"/>
      <c r="R5" s="24"/>
      <c r="S5" s="24"/>
      <c r="T5" s="4" t="s">
        <v>58</v>
      </c>
      <c r="U5" s="4" t="s">
        <v>59</v>
      </c>
      <c r="V5" s="4" t="s">
        <v>60</v>
      </c>
      <c r="W5" s="5" t="s">
        <v>69</v>
      </c>
      <c r="X5" s="5" t="s">
        <v>70</v>
      </c>
      <c r="Y5" s="5" t="s">
        <v>71</v>
      </c>
      <c r="Z5" s="5" t="s">
        <v>72</v>
      </c>
      <c r="AA5" s="5" t="s">
        <v>73</v>
      </c>
      <c r="AB5" s="5" t="s">
        <v>74</v>
      </c>
      <c r="AC5" s="5" t="s">
        <v>75</v>
      </c>
      <c r="AD5" s="4" t="s">
        <v>58</v>
      </c>
      <c r="AE5" s="4" t="s">
        <v>59</v>
      </c>
      <c r="AF5" s="4" t="s">
        <v>60</v>
      </c>
      <c r="AG5" s="5" t="s">
        <v>69</v>
      </c>
      <c r="AH5" s="5" t="s">
        <v>70</v>
      </c>
      <c r="AI5" s="5" t="s">
        <v>71</v>
      </c>
      <c r="AJ5" s="5" t="s">
        <v>72</v>
      </c>
      <c r="AK5" s="5" t="s">
        <v>73</v>
      </c>
      <c r="AL5" s="5" t="s">
        <v>74</v>
      </c>
      <c r="AM5" s="5" t="s">
        <v>75</v>
      </c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31"/>
      <c r="BK5" s="31"/>
      <c r="BL5" s="29"/>
      <c r="BM5" s="29"/>
      <c r="BN5" s="24"/>
      <c r="BO5" s="24"/>
      <c r="BP5" s="24"/>
    </row>
    <row r="6" spans="1:72" ht="50.1" customHeight="1" x14ac:dyDescent="0.25">
      <c r="A6" s="24"/>
      <c r="B6" s="24"/>
      <c r="C6" s="23" t="s">
        <v>61</v>
      </c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3" t="s">
        <v>62</v>
      </c>
      <c r="P6" s="24"/>
      <c r="Q6" s="24"/>
      <c r="R6" s="24"/>
      <c r="S6" s="24"/>
      <c r="T6" s="23" t="s">
        <v>63</v>
      </c>
      <c r="U6" s="24"/>
      <c r="V6" s="24"/>
      <c r="W6" s="23" t="s">
        <v>64</v>
      </c>
      <c r="X6" s="24"/>
      <c r="Y6" s="24"/>
      <c r="Z6" s="24"/>
      <c r="AA6" s="24"/>
      <c r="AB6" s="24"/>
      <c r="AC6" s="24"/>
      <c r="AD6" s="23" t="s">
        <v>63</v>
      </c>
      <c r="AE6" s="24"/>
      <c r="AF6" s="24"/>
      <c r="AG6" s="23" t="s">
        <v>64</v>
      </c>
      <c r="AH6" s="23"/>
      <c r="AI6" s="23"/>
      <c r="AJ6" s="23"/>
      <c r="AK6" s="24"/>
      <c r="AL6" s="24"/>
      <c r="AM6" s="24"/>
      <c r="AN6" s="24"/>
      <c r="AO6" s="23" t="s">
        <v>65</v>
      </c>
      <c r="AP6" s="24"/>
      <c r="AQ6" s="24"/>
      <c r="AR6" s="24"/>
      <c r="AS6" s="23" t="s">
        <v>61</v>
      </c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7"/>
      <c r="BK6" s="27"/>
      <c r="BL6" s="30"/>
      <c r="BM6" s="30"/>
      <c r="BN6" s="24"/>
      <c r="BO6" s="24"/>
      <c r="BP6" s="24"/>
    </row>
    <row r="7" spans="1:72" s="8" customFormat="1" ht="26.1" customHeight="1" x14ac:dyDescent="0.25">
      <c r="A7" s="6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6">
        <v>8</v>
      </c>
      <c r="I7" s="7">
        <v>9</v>
      </c>
      <c r="J7" s="7">
        <v>10</v>
      </c>
      <c r="K7" s="7">
        <v>11</v>
      </c>
      <c r="L7" s="7">
        <v>12</v>
      </c>
      <c r="M7" s="7">
        <v>13</v>
      </c>
      <c r="N7" s="7">
        <v>14</v>
      </c>
      <c r="O7" s="6">
        <v>15</v>
      </c>
      <c r="P7" s="7">
        <v>16</v>
      </c>
      <c r="Q7" s="7">
        <v>17</v>
      </c>
      <c r="R7" s="7">
        <v>18</v>
      </c>
      <c r="S7" s="7">
        <v>19</v>
      </c>
      <c r="T7" s="7">
        <v>20</v>
      </c>
      <c r="U7" s="7">
        <v>21</v>
      </c>
      <c r="V7" s="6">
        <v>22</v>
      </c>
      <c r="W7" s="7">
        <v>23</v>
      </c>
      <c r="X7" s="7">
        <v>24</v>
      </c>
      <c r="Y7" s="7">
        <v>25</v>
      </c>
      <c r="Z7" s="7">
        <v>26</v>
      </c>
      <c r="AA7" s="7">
        <v>27</v>
      </c>
      <c r="AB7" s="7">
        <v>28</v>
      </c>
      <c r="AC7" s="6">
        <v>29</v>
      </c>
      <c r="AD7" s="7">
        <v>30</v>
      </c>
      <c r="AE7" s="7">
        <v>31</v>
      </c>
      <c r="AF7" s="7">
        <v>32</v>
      </c>
      <c r="AG7" s="7">
        <v>33</v>
      </c>
      <c r="AH7" s="7">
        <v>34</v>
      </c>
      <c r="AI7" s="7">
        <v>35</v>
      </c>
      <c r="AJ7" s="6">
        <v>36</v>
      </c>
      <c r="AK7" s="7">
        <v>37</v>
      </c>
      <c r="AL7" s="7">
        <v>38</v>
      </c>
      <c r="AM7" s="7">
        <v>39</v>
      </c>
      <c r="AN7" s="7">
        <v>40</v>
      </c>
      <c r="AO7" s="7">
        <v>41</v>
      </c>
      <c r="AP7" s="7">
        <v>42</v>
      </c>
      <c r="AQ7" s="6">
        <v>43</v>
      </c>
      <c r="AR7" s="7">
        <v>44</v>
      </c>
      <c r="AS7" s="7">
        <v>45</v>
      </c>
      <c r="AT7" s="7">
        <v>46</v>
      </c>
      <c r="AU7" s="7">
        <v>47</v>
      </c>
      <c r="AV7" s="7">
        <v>48</v>
      </c>
      <c r="AW7" s="7">
        <v>49</v>
      </c>
      <c r="AX7" s="6">
        <v>50</v>
      </c>
      <c r="AY7" s="7">
        <v>51</v>
      </c>
      <c r="AZ7" s="7">
        <v>52</v>
      </c>
      <c r="BA7" s="7">
        <v>53</v>
      </c>
      <c r="BB7" s="7">
        <v>54</v>
      </c>
      <c r="BC7" s="7">
        <v>55</v>
      </c>
      <c r="BD7" s="7">
        <v>56</v>
      </c>
      <c r="BE7" s="6">
        <v>57</v>
      </c>
      <c r="BF7" s="7">
        <v>58</v>
      </c>
      <c r="BG7" s="7">
        <v>59</v>
      </c>
      <c r="BH7" s="7">
        <v>60</v>
      </c>
      <c r="BI7" s="7">
        <v>61</v>
      </c>
      <c r="BJ7" s="7">
        <v>62</v>
      </c>
      <c r="BK7" s="7">
        <v>63</v>
      </c>
      <c r="BL7" s="6">
        <v>64</v>
      </c>
      <c r="BM7" s="7">
        <v>65</v>
      </c>
      <c r="BN7" s="7">
        <v>66</v>
      </c>
      <c r="BO7" s="7">
        <v>67</v>
      </c>
      <c r="BP7" s="7">
        <v>68</v>
      </c>
      <c r="BQ7" s="7"/>
      <c r="BR7" s="7"/>
      <c r="BS7" s="7"/>
      <c r="BT7" s="7"/>
    </row>
    <row r="8" spans="1:72" ht="26.1" customHeight="1" x14ac:dyDescent="0.25">
      <c r="A8" s="19" t="s">
        <v>84</v>
      </c>
      <c r="B8" s="1">
        <f>IF(AND(SUM(C8:N8)=SUM(O8:P8))=TRUE,SUM(O8:P8),"HIBA")</f>
        <v>0</v>
      </c>
      <c r="C8" s="1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2">
        <f>SUM(S8:AQ8)</f>
        <v>0</v>
      </c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1"/>
      <c r="AS8" s="11"/>
      <c r="AT8" s="11"/>
      <c r="AU8" s="12"/>
      <c r="AV8" s="13"/>
      <c r="AW8" s="13"/>
      <c r="AX8" s="11"/>
      <c r="AY8" s="11"/>
      <c r="AZ8" s="11"/>
      <c r="BA8" s="11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1"/>
      <c r="BO8" s="11"/>
      <c r="BP8" s="11"/>
    </row>
    <row r="9" spans="1:72" ht="26.1" customHeight="1" x14ac:dyDescent="0.25">
      <c r="A9" s="9" t="s">
        <v>66</v>
      </c>
      <c r="B9" s="1">
        <f>IF(AND(SUM(C9:N9)=SUM(O9:P9))=TRUE,SUM(O9:P9),"HIBA")</f>
        <v>0</v>
      </c>
      <c r="C9" s="1">
        <f t="shared" ref="C9:AT9" si="0">SUM(C8:C8)</f>
        <v>0</v>
      </c>
      <c r="D9" s="1">
        <f t="shared" si="0"/>
        <v>0</v>
      </c>
      <c r="E9" s="1">
        <f t="shared" si="0"/>
        <v>0</v>
      </c>
      <c r="F9" s="1">
        <f t="shared" si="0"/>
        <v>0</v>
      </c>
      <c r="G9" s="1">
        <f t="shared" si="0"/>
        <v>0</v>
      </c>
      <c r="H9" s="1">
        <f t="shared" si="0"/>
        <v>0</v>
      </c>
      <c r="I9" s="2">
        <f t="shared" si="0"/>
        <v>0</v>
      </c>
      <c r="J9" s="2">
        <f t="shared" si="0"/>
        <v>0</v>
      </c>
      <c r="K9" s="1">
        <f t="shared" si="0"/>
        <v>0</v>
      </c>
      <c r="L9" s="1">
        <f t="shared" si="0"/>
        <v>0</v>
      </c>
      <c r="M9" s="1">
        <f t="shared" si="0"/>
        <v>0</v>
      </c>
      <c r="N9" s="1">
        <f t="shared" si="0"/>
        <v>0</v>
      </c>
      <c r="O9" s="1">
        <f t="shared" si="0"/>
        <v>0</v>
      </c>
      <c r="P9" s="1">
        <f t="shared" si="0"/>
        <v>0</v>
      </c>
      <c r="Q9" s="1">
        <f t="shared" si="0"/>
        <v>0</v>
      </c>
      <c r="R9" s="2">
        <f t="shared" si="0"/>
        <v>0</v>
      </c>
      <c r="S9" s="1">
        <f t="shared" si="0"/>
        <v>0</v>
      </c>
      <c r="T9" s="1">
        <f t="shared" si="0"/>
        <v>0</v>
      </c>
      <c r="U9" s="2">
        <f t="shared" si="0"/>
        <v>0</v>
      </c>
      <c r="V9" s="2">
        <f t="shared" si="0"/>
        <v>0</v>
      </c>
      <c r="W9" s="2">
        <f t="shared" si="0"/>
        <v>0</v>
      </c>
      <c r="X9" s="2">
        <f t="shared" si="0"/>
        <v>0</v>
      </c>
      <c r="Y9" s="2">
        <f t="shared" si="0"/>
        <v>0</v>
      </c>
      <c r="Z9" s="2">
        <f t="shared" si="0"/>
        <v>0</v>
      </c>
      <c r="AA9" s="2">
        <f t="shared" si="0"/>
        <v>0</v>
      </c>
      <c r="AB9" s="2">
        <f t="shared" si="0"/>
        <v>0</v>
      </c>
      <c r="AC9" s="2">
        <f t="shared" si="0"/>
        <v>0</v>
      </c>
      <c r="AD9" s="1">
        <f t="shared" si="0"/>
        <v>0</v>
      </c>
      <c r="AE9" s="2">
        <f t="shared" si="0"/>
        <v>0</v>
      </c>
      <c r="AF9" s="2">
        <f t="shared" si="0"/>
        <v>0</v>
      </c>
      <c r="AG9" s="1">
        <f t="shared" si="0"/>
        <v>0</v>
      </c>
      <c r="AH9" s="1">
        <f t="shared" si="0"/>
        <v>0</v>
      </c>
      <c r="AI9" s="1">
        <f t="shared" si="0"/>
        <v>0</v>
      </c>
      <c r="AJ9" s="1">
        <f t="shared" si="0"/>
        <v>0</v>
      </c>
      <c r="AK9" s="2">
        <f t="shared" si="0"/>
        <v>0</v>
      </c>
      <c r="AL9" s="2">
        <f t="shared" si="0"/>
        <v>0</v>
      </c>
      <c r="AM9" s="1">
        <f t="shared" si="0"/>
        <v>0</v>
      </c>
      <c r="AN9" s="1">
        <f t="shared" si="0"/>
        <v>0</v>
      </c>
      <c r="AO9" s="2">
        <f t="shared" si="0"/>
        <v>0</v>
      </c>
      <c r="AP9" s="2">
        <f t="shared" si="0"/>
        <v>0</v>
      </c>
      <c r="AQ9" s="1">
        <f t="shared" si="0"/>
        <v>0</v>
      </c>
      <c r="AR9" s="15">
        <f t="shared" si="0"/>
        <v>0</v>
      </c>
      <c r="AS9" s="16">
        <f t="shared" si="0"/>
        <v>0</v>
      </c>
      <c r="AT9" s="16">
        <f t="shared" si="0"/>
        <v>0</v>
      </c>
      <c r="AU9" s="17" t="e">
        <f>AVERAGE(AU8:AU8)</f>
        <v>#DIV/0!</v>
      </c>
      <c r="AV9" s="18">
        <f>SUM(AV8:AV8)</f>
        <v>0</v>
      </c>
      <c r="AW9" s="18">
        <f>SUM(AW8:AW8)</f>
        <v>0</v>
      </c>
      <c r="AX9" s="15">
        <f t="shared" ref="AX9:BP9" si="1">SUM(AX8:AX8)</f>
        <v>0</v>
      </c>
      <c r="AY9" s="15">
        <f t="shared" si="1"/>
        <v>0</v>
      </c>
      <c r="AZ9" s="15">
        <f t="shared" si="1"/>
        <v>0</v>
      </c>
      <c r="BA9" s="15">
        <f t="shared" si="1"/>
        <v>0</v>
      </c>
      <c r="BB9" s="16">
        <f t="shared" si="1"/>
        <v>0</v>
      </c>
      <c r="BC9" s="16">
        <f t="shared" si="1"/>
        <v>0</v>
      </c>
      <c r="BD9" s="16">
        <f t="shared" si="1"/>
        <v>0</v>
      </c>
      <c r="BE9" s="16">
        <f t="shared" si="1"/>
        <v>0</v>
      </c>
      <c r="BF9" s="16">
        <f t="shared" si="1"/>
        <v>0</v>
      </c>
      <c r="BG9" s="16">
        <f t="shared" si="1"/>
        <v>0</v>
      </c>
      <c r="BH9" s="16">
        <f t="shared" si="1"/>
        <v>0</v>
      </c>
      <c r="BI9" s="16">
        <f t="shared" si="1"/>
        <v>0</v>
      </c>
      <c r="BJ9" s="16">
        <f t="shared" si="1"/>
        <v>0</v>
      </c>
      <c r="BK9" s="16">
        <f t="shared" si="1"/>
        <v>0</v>
      </c>
      <c r="BL9" s="16">
        <f t="shared" si="1"/>
        <v>0</v>
      </c>
      <c r="BM9" s="16">
        <f t="shared" si="1"/>
        <v>0</v>
      </c>
      <c r="BN9" s="15">
        <f t="shared" si="1"/>
        <v>0</v>
      </c>
      <c r="BO9" s="15">
        <f t="shared" si="1"/>
        <v>0</v>
      </c>
      <c r="BP9" s="15">
        <f t="shared" si="1"/>
        <v>0</v>
      </c>
    </row>
  </sheetData>
  <sheetProtection formatCells="0" formatColumns="0" formatRows="0" insertColumns="0" insertRows="0" insertHyperlinks="0" deleteColumns="0" deleteRows="0" sort="0" autoFilter="0" pivotTables="0"/>
  <mergeCells count="74">
    <mergeCell ref="A2:A6"/>
    <mergeCell ref="A1:BP1"/>
    <mergeCell ref="C6:N6"/>
    <mergeCell ref="O6:P6"/>
    <mergeCell ref="T6:V6"/>
    <mergeCell ref="W6:AC6"/>
    <mergeCell ref="AD6:AF6"/>
    <mergeCell ref="AG6:AM6"/>
    <mergeCell ref="AO6:AQ6"/>
    <mergeCell ref="AS6:AT6"/>
    <mergeCell ref="BC4:BC6"/>
    <mergeCell ref="BD4:BD6"/>
    <mergeCell ref="BE4:BE6"/>
    <mergeCell ref="BF4:BF6"/>
    <mergeCell ref="BG4:BG6"/>
    <mergeCell ref="AN4:AN6"/>
    <mergeCell ref="AQ4:AQ5"/>
    <mergeCell ref="BB4:BB6"/>
    <mergeCell ref="AU3:AU6"/>
    <mergeCell ref="AV3:AV6"/>
    <mergeCell ref="AW3:AW6"/>
    <mergeCell ref="S4:S6"/>
    <mergeCell ref="T4:AC4"/>
    <mergeCell ref="AD4:AM4"/>
    <mergeCell ref="AO4:AO5"/>
    <mergeCell ref="AP4:AP5"/>
    <mergeCell ref="L4:L5"/>
    <mergeCell ref="M4:M5"/>
    <mergeCell ref="N4:N5"/>
    <mergeCell ref="O4:O5"/>
    <mergeCell ref="P4:P5"/>
    <mergeCell ref="E4:E5"/>
    <mergeCell ref="F4:F5"/>
    <mergeCell ref="G4:G5"/>
    <mergeCell ref="H4:J4"/>
    <mergeCell ref="K4:K5"/>
    <mergeCell ref="BB2:BG2"/>
    <mergeCell ref="BH2:BH6"/>
    <mergeCell ref="BI2:BI6"/>
    <mergeCell ref="BN2:BP2"/>
    <mergeCell ref="BB3:BC3"/>
    <mergeCell ref="BD3:BE3"/>
    <mergeCell ref="BF3:BG3"/>
    <mergeCell ref="BJ3:BK3"/>
    <mergeCell ref="BN3:BN6"/>
    <mergeCell ref="BO3:BO6"/>
    <mergeCell ref="BP3:BP6"/>
    <mergeCell ref="BJ2:BK2"/>
    <mergeCell ref="BL2:BL6"/>
    <mergeCell ref="BM2:BM6"/>
    <mergeCell ref="BJ4:BJ6"/>
    <mergeCell ref="BK4:BK6"/>
    <mergeCell ref="AU2:AW2"/>
    <mergeCell ref="AX2:AY2"/>
    <mergeCell ref="AZ2:AZ6"/>
    <mergeCell ref="BA2:BA6"/>
    <mergeCell ref="AX3:AX6"/>
    <mergeCell ref="AY3:AY6"/>
    <mergeCell ref="B2:P2"/>
    <mergeCell ref="Q2:AQ2"/>
    <mergeCell ref="AR2:AR6"/>
    <mergeCell ref="AS2:AT2"/>
    <mergeCell ref="B3:B6"/>
    <mergeCell ref="C3:G3"/>
    <mergeCell ref="H3:N3"/>
    <mergeCell ref="O3:P3"/>
    <mergeCell ref="Q3:Q6"/>
    <mergeCell ref="R3:R6"/>
    <mergeCell ref="S3:AM3"/>
    <mergeCell ref="AN3:AQ3"/>
    <mergeCell ref="AS3:AS5"/>
    <mergeCell ref="AT3:AT5"/>
    <mergeCell ref="C4:C5"/>
    <mergeCell ref="D4:D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23" sqref="A23"/>
    </sheetView>
  </sheetViews>
  <sheetFormatPr defaultRowHeight="15" x14ac:dyDescent="0.25"/>
  <cols>
    <col min="1" max="1" width="130" customWidth="1"/>
  </cols>
  <sheetData>
    <row r="2" spans="1:1" x14ac:dyDescent="0.25">
      <c r="A2" s="20" t="s">
        <v>67</v>
      </c>
    </row>
    <row r="3" spans="1:1" ht="45" x14ac:dyDescent="0.25">
      <c r="A3" s="21" t="s">
        <v>68</v>
      </c>
    </row>
    <row r="4" spans="1:1" ht="30" x14ac:dyDescent="0.25">
      <c r="A4" s="21" t="s">
        <v>80</v>
      </c>
    </row>
    <row r="5" spans="1:1" x14ac:dyDescent="0.25">
      <c r="A5" s="21" t="s">
        <v>81</v>
      </c>
    </row>
    <row r="6" spans="1:1" ht="45" x14ac:dyDescent="0.25">
      <c r="A6" s="21" t="s">
        <v>82</v>
      </c>
    </row>
    <row r="7" spans="1:1" ht="75" x14ac:dyDescent="0.25">
      <c r="A7" s="22" t="s">
        <v>87</v>
      </c>
    </row>
    <row r="8" spans="1:1" ht="45" x14ac:dyDescent="0.25">
      <c r="A8" s="22" t="s">
        <v>88</v>
      </c>
    </row>
    <row r="9" spans="1:1" x14ac:dyDescent="0.25">
      <c r="A9" s="22" t="s">
        <v>89</v>
      </c>
    </row>
    <row r="10" spans="1:1" ht="30" x14ac:dyDescent="0.25">
      <c r="A10" s="22" t="s">
        <v>90</v>
      </c>
    </row>
    <row r="11" spans="1:1" ht="30" x14ac:dyDescent="0.25">
      <c r="A11" s="22" t="s">
        <v>91</v>
      </c>
    </row>
    <row r="12" spans="1:1" x14ac:dyDescent="0.25">
      <c r="A12" s="22" t="s">
        <v>92</v>
      </c>
    </row>
    <row r="13" spans="1:1" x14ac:dyDescent="0.25">
      <c r="A13" s="22" t="s">
        <v>93</v>
      </c>
    </row>
    <row r="14" spans="1:1" x14ac:dyDescent="0.25">
      <c r="A14" s="22" t="s">
        <v>94</v>
      </c>
    </row>
    <row r="15" spans="1:1" ht="30" x14ac:dyDescent="0.25">
      <c r="A15" s="22" t="s">
        <v>95</v>
      </c>
    </row>
    <row r="16" spans="1:1" x14ac:dyDescent="0.25">
      <c r="A16" s="22" t="s">
        <v>96</v>
      </c>
    </row>
    <row r="17" spans="1:1" x14ac:dyDescent="0.25">
      <c r="A17" s="22" t="s">
        <v>97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Naményi Szabina dr.</cp:lastModifiedBy>
  <dcterms:created xsi:type="dcterms:W3CDTF">2019-03-21T14:18:57Z</dcterms:created>
  <dcterms:modified xsi:type="dcterms:W3CDTF">2023-11-03T12:35:08Z</dcterms:modified>
</cp:coreProperties>
</file>